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IGR and CIT\archive (11)\Excel for Q4 2021 VAT website\"/>
    </mc:Choice>
  </mc:AlternateContent>
  <xr:revisionPtr revIDLastSave="0" documentId="13_ncr:1_{2017C277-F23E-46AF-A1B5-0E659C6F3DE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VAT Sectoral Q1-Q4, 2020" sheetId="7" r:id="rId1"/>
    <sheet name="VAT Sectoral  Q1-Q2, 2021" sheetId="3" r:id="rId2"/>
    <sheet name="Q3-Q4, 2021 VAT" sheetId="6" r:id="rId3"/>
  </sheets>
  <definedNames>
    <definedName name="_xlnm.Print_Area" localSheetId="2">'Q3-Q4, 2021 VAT'!$A$1:$D$29</definedName>
    <definedName name="_xlnm.Print_Area" localSheetId="1">'VAT Sectoral  Q1-Q2, 2021'!$A$1:$C$36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4" i="7"/>
  <c r="D28" i="6" l="1"/>
  <c r="C28" i="6" l="1"/>
  <c r="C35" i="3" l="1"/>
  <c r="B35" i="3"/>
</calcChain>
</file>

<file path=xl/sharedStrings.xml><?xml version="1.0" encoding="utf-8"?>
<sst xmlns="http://schemas.openxmlformats.org/spreadsheetml/2006/main" count="111" uniqueCount="75">
  <si>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</si>
  <si>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</si>
  <si>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</si>
  <si>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</si>
  <si>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</si>
  <si>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</si>
  <si>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</si>
  <si>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</si>
  <si>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</si>
  <si>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</si>
  <si>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</si>
  <si>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</si>
  <si>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</si>
  <si>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</si>
  <si>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</si>
  <si>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</si>
  <si>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</si>
  <si>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</si>
  <si>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</si>
  <si>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</si>
  <si>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</si>
  <si>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</si>
  <si>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</si>
  <si>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</si>
  <si>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</si>
  <si>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</si>
  <si>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</si>
  <si>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</si>
  <si>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</si>
  <si>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</si>
  <si>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</si>
  <si>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NCS-Import VAT</t>
  </si>
  <si>
    <t>Non-Import (foreign) VAT</t>
  </si>
  <si>
    <t>Sub-Total (Non-Import VAT) Local</t>
  </si>
  <si>
    <t>Source: Planning,Research and Statistics Department, FIRS</t>
  </si>
  <si>
    <t>S/No</t>
  </si>
  <si>
    <t>Q1 2021</t>
  </si>
  <si>
    <t>Q2 2021</t>
  </si>
  <si>
    <t>VAT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</si>
  <si>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</si>
  <si>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</si>
  <si>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</si>
  <si>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</si>
  <si>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</si>
  <si>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</si>
  <si>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</si>
  <si>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</si>
  <si>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</si>
  <si>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</si>
  <si>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</si>
  <si>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</si>
  <si>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</si>
  <si>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</si>
  <si>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</si>
  <si>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</si>
  <si>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</si>
  <si>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</si>
  <si>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</si>
  <si>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</si>
  <si>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</si>
  <si>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Q3, 2021</t>
  </si>
  <si>
    <t>Q4, 2021</t>
  </si>
  <si>
    <t>VAT  SECTORAL COLLECTION FOR Q3-Q4, 2021</t>
  </si>
  <si>
    <t>VAT  SECTORAL COLLECTION FOR Q1 - Q2, 2021</t>
  </si>
  <si>
    <t>SECTORS</t>
  </si>
  <si>
    <t>Q1</t>
  </si>
  <si>
    <t>Q2</t>
  </si>
  <si>
    <t>Q3</t>
  </si>
  <si>
    <t>Q4</t>
  </si>
  <si>
    <t>Other Manufacturing</t>
  </si>
  <si>
    <t>Professional Services inc Telecoms</t>
  </si>
  <si>
    <t>OTHERS</t>
  </si>
  <si>
    <t xml:space="preserve">Total </t>
  </si>
  <si>
    <t>VAT 2020</t>
  </si>
  <si>
    <t>Total (Q1-Q4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</si>
</sst>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43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25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74">
    <xf numFmtId="0" fontId="0" fillId="0" borderId="0" xfId="0"/>
    <xf numFmtId="164" fontId="24" fillId="0" borderId="10" xfId="1" applyFont="1" applyBorder="1" applyAlignment="1">
      <alignment horizontal="left" vertical="center"/>
    </xf>
    <xf numFmtId="164" fontId="24" fillId="0" borderId="10" xfId="1" applyFont="1" applyBorder="1" applyAlignment="1">
      <alignment horizontal="center" vertical="center"/>
    </xf>
    <xf numFmtId="164" fontId="23" fillId="33" borderId="10" xfId="1" applyFont="1" applyFill="1" applyBorder="1" applyAlignment="1">
      <alignment horizontal="left" vertical="center"/>
    </xf>
    <xf numFmtId="164" fontId="23" fillId="33" borderId="10" xfId="1" applyFont="1" applyFill="1" applyBorder="1" applyAlignment="1">
      <alignment horizontal="center" vertical="center"/>
    </xf>
    <xf numFmtId="0" fontId="0" fillId="0" borderId="0" xfId="0"/>
    <xf numFmtId="164" fontId="24" fillId="34" borderId="10" xfId="1" applyFont="1" applyFill="1" applyBorder="1" applyAlignment="1">
      <alignment horizontal="left" vertical="center"/>
    </xf>
    <xf numFmtId="164" fontId="24" fillId="35" borderId="10" xfId="1" applyFont="1" applyFill="1" applyBorder="1" applyAlignment="1">
      <alignment horizontal="left" vertical="center"/>
    </xf>
    <xf numFmtId="164" fontId="39" fillId="36" borderId="10" xfId="1" applyFont="1" applyFill="1" applyBorder="1" applyAlignment="1">
      <alignment horizontal="left" vertical="center"/>
    </xf>
    <xf numFmtId="164" fontId="24" fillId="34" borderId="10" xfId="1" applyFont="1" applyFill="1" applyBorder="1"/>
    <xf numFmtId="164" fontId="23" fillId="35" borderId="10" xfId="1" applyFont="1" applyFill="1" applyBorder="1"/>
    <xf numFmtId="164" fontId="0" fillId="0" borderId="0" xfId="0" applyNumberFormat="1"/>
    <xf numFmtId="4" fontId="0" fillId="0" borderId="0" xfId="0" applyNumberFormat="1"/>
    <xf numFmtId="164" fontId="0" fillId="0" borderId="0" xfId="1" applyFont="1"/>
    <xf numFmtId="164" fontId="39" fillId="36" borderId="10" xfId="0" applyNumberFormat="1" applyFont="1" applyFill="1" applyBorder="1"/>
    <xf numFmtId="0" fontId="40" fillId="0" borderId="0" xfId="0" applyFont="1"/>
    <xf numFmtId="0" fontId="41" fillId="0" borderId="0" xfId="0" applyFont="1"/>
    <xf numFmtId="164" fontId="37" fillId="37" borderId="10" xfId="1" applyFont="1" applyFill="1" applyBorder="1" applyAlignment="1">
      <alignment horizontal="center" vertical="center"/>
    </xf>
    <xf numFmtId="164" fontId="20" fillId="37" borderId="10" xfId="1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0" fontId="37" fillId="37" borderId="10" xfId="0" applyFont="1" applyFill="1" applyBorder="1" applyAlignment="1">
      <alignment horizontal="center" vertical="center"/>
    </xf>
    <xf numFmtId="164" fontId="37" fillId="37" borderId="10" xfId="1" applyFont="1" applyFill="1" applyBorder="1" applyAlignment="1">
      <alignment horizontal="left" vertical="center"/>
    </xf>
    <xf numFmtId="164" fontId="0" fillId="0" borderId="10" xfId="1" applyFont="1" applyBorder="1" applyAlignment="1">
      <alignment horizontal="left"/>
    </xf>
    <xf numFmtId="164" fontId="0" fillId="0" borderId="10" xfId="1" applyFont="1" applyBorder="1"/>
    <xf numFmtId="165" fontId="0" fillId="0" borderId="10" xfId="1" applyNumberFormat="1" applyFont="1" applyBorder="1" applyAlignment="1">
      <alignment horizontal="left"/>
    </xf>
    <xf numFmtId="164" fontId="20" fillId="37" borderId="10" xfId="1" applyFont="1" applyFill="1" applyBorder="1" applyAlignment="1">
      <alignment horizontal="left" vertical="center"/>
    </xf>
    <xf numFmtId="164" fontId="20" fillId="33" borderId="10" xfId="1" applyFont="1" applyFill="1" applyBorder="1" applyAlignment="1">
      <alignment horizontal="left" vertical="center"/>
    </xf>
    <xf numFmtId="164" fontId="0" fillId="34" borderId="10" xfId="1" applyFont="1" applyFill="1" applyBorder="1" applyAlignment="1">
      <alignment horizontal="left" vertical="center"/>
    </xf>
    <xf numFmtId="164" fontId="0" fillId="35" borderId="10" xfId="1" applyFont="1" applyFill="1" applyBorder="1" applyAlignment="1">
      <alignment horizontal="left" vertical="center"/>
    </xf>
    <xf numFmtId="164" fontId="17" fillId="36" borderId="10" xfId="1" applyFont="1" applyFill="1" applyBorder="1" applyAlignment="1">
      <alignment horizontal="left" vertical="center"/>
    </xf>
    <xf numFmtId="0" fontId="42" fillId="0" borderId="0" xfId="0" applyFont="1"/>
    <xf numFmtId="164" fontId="0" fillId="38" borderId="0" xfId="0" applyNumberFormat="1" applyFill="1"/>
    <xf numFmtId="164" fontId="0" fillId="39" borderId="0" xfId="0" applyNumberFormat="1" applyFill="1"/>
    <xf numFmtId="164" fontId="0" fillId="37" borderId="0" xfId="0" applyNumberFormat="1" applyFill="1" applyAlignment="1">
      <alignment horizontal="center"/>
    </xf>
    <xf numFmtId="0" fontId="0" fillId="0" borderId="10" xfId="0" applyBorder="1"/>
    <xf numFmtId="164" fontId="42" fillId="0" borderId="10" xfId="1" applyFont="1" applyBorder="1" applyAlignment="1">
      <alignment horizontal="center"/>
    </xf>
    <xf numFmtId="164" fontId="37" fillId="37" borderId="10" xfId="1" applyFont="1" applyFill="1" applyBorder="1"/>
    <xf numFmtId="0" fontId="37" fillId="37" borderId="10" xfId="0" applyFont="1" applyFill="1" applyBorder="1"/>
    <xf numFmtId="164" fontId="0" fillId="38" borderId="10" xfId="1" applyFont="1" applyFill="1" applyBorder="1" applyAlignment="1">
      <alignment horizontal="center" vertical="center"/>
    </xf>
    <xf numFmtId="164" fontId="0" fillId="39" borderId="10" xfId="1" applyFont="1" applyFill="1" applyBorder="1" applyAlignment="1">
      <alignment horizontal="center" vertical="center"/>
    </xf>
    <xf numFmtId="164" fontId="0" fillId="39" borderId="13" xfId="1" applyFont="1" applyFill="1" applyBorder="1" applyAlignment="1">
      <alignment horizontal="center" vertical="center"/>
    </xf>
    <xf numFmtId="0" fontId="0" fillId="37" borderId="10" xfId="0" applyFill="1" applyBorder="1"/>
    <xf numFmtId="164" fontId="1" fillId="38" borderId="10" xfId="1" applyFont="1" applyFill="1" applyBorder="1" applyAlignment="1">
      <alignment horizontal="center" vertical="center"/>
    </xf>
    <xf numFmtId="164" fontId="1" fillId="39" borderId="10" xfId="1" applyFont="1" applyFill="1" applyBorder="1" applyAlignment="1">
      <alignment horizontal="center" vertical="center"/>
    </xf>
    <xf numFmtId="0" fontId="37" fillId="0" borderId="10" xfId="0" applyFont="1" applyBorder="1"/>
    <xf numFmtId="0" fontId="37" fillId="40" borderId="10" xfId="0" applyFont="1" applyFill="1" applyBorder="1"/>
    <xf numFmtId="0" fontId="37" fillId="0" borderId="0" xfId="0" applyFont="1"/>
    <xf numFmtId="164" fontId="0" fillId="38" borderId="0" xfId="1" applyFont="1" applyFill="1"/>
    <xf numFmtId="164" fontId="0" fillId="39" borderId="0" xfId="1" applyFont="1" applyFill="1"/>
    <xf numFmtId="164" fontId="0" fillId="37" borderId="0" xfId="1" applyFont="1" applyFill="1" applyAlignment="1">
      <alignment horizontal="center"/>
    </xf>
    <xf numFmtId="0" fontId="0" fillId="38" borderId="0" xfId="0" applyFill="1"/>
    <xf numFmtId="0" fontId="0" fillId="39" borderId="0" xfId="0" applyFill="1"/>
    <xf numFmtId="0" fontId="0" fillId="37" borderId="0" xfId="0" applyFill="1" applyAlignment="1">
      <alignment horizontal="center"/>
    </xf>
    <xf numFmtId="164" fontId="37" fillId="38" borderId="13" xfId="1" applyFont="1" applyFill="1" applyBorder="1" applyAlignment="1">
      <alignment vertical="center"/>
    </xf>
    <xf numFmtId="164" fontId="37" fillId="39" borderId="13" xfId="1" applyFont="1" applyFill="1" applyBorder="1" applyAlignment="1">
      <alignment vertical="center"/>
    </xf>
    <xf numFmtId="164" fontId="37" fillId="39" borderId="17" xfId="1" applyFont="1" applyFill="1" applyBorder="1" applyAlignment="1">
      <alignment vertical="center"/>
    </xf>
    <xf numFmtId="164" fontId="23" fillId="38" borderId="10" xfId="0" applyNumberFormat="1" applyFont="1" applyFill="1" applyBorder="1"/>
    <xf numFmtId="164" fontId="23" fillId="39" borderId="10" xfId="1" applyFont="1" applyFill="1" applyBorder="1" applyAlignment="1">
      <alignment horizontal="center" vertical="center"/>
    </xf>
    <xf numFmtId="164" fontId="23" fillId="39" borderId="10" xfId="0" applyNumberFormat="1" applyFont="1" applyFill="1" applyBorder="1"/>
    <xf numFmtId="43" fontId="37" fillId="37" borderId="10" xfId="0" applyNumberFormat="1" applyFont="1" applyFill="1" applyBorder="1" applyAlignment="1">
      <alignment vertical="center"/>
    </xf>
    <xf numFmtId="43" fontId="23" fillId="37" borderId="10" xfId="0" applyNumberFormat="1" applyFont="1" applyFill="1" applyBorder="1" applyAlignment="1">
      <alignment vertical="center"/>
    </xf>
    <xf numFmtId="164" fontId="42" fillId="0" borderId="13" xfId="1" applyFont="1" applyBorder="1" applyAlignment="1">
      <alignment horizontal="center"/>
    </xf>
    <xf numFmtId="164" fontId="42" fillId="0" borderId="14" xfId="1" applyFont="1" applyBorder="1" applyAlignment="1">
      <alignment horizontal="center"/>
    </xf>
    <xf numFmtId="164" fontId="42" fillId="0" borderId="15" xfId="1" applyFont="1" applyBorder="1" applyAlignment="1">
      <alignment horizontal="center"/>
    </xf>
    <xf numFmtId="164" fontId="20" fillId="37" borderId="16" xfId="1" applyFont="1" applyFill="1" applyBorder="1" applyAlignment="1">
      <alignment horizontal="center" vertical="center"/>
    </xf>
    <xf numFmtId="164" fontId="20" fillId="37" borderId="18" xfId="1" applyFont="1" applyFill="1" applyBorder="1" applyAlignment="1">
      <alignment horizontal="center" vertical="center"/>
    </xf>
    <xf numFmtId="164" fontId="42" fillId="38" borderId="13" xfId="1" applyFont="1" applyFill="1" applyBorder="1" applyAlignment="1">
      <alignment horizontal="center"/>
    </xf>
    <xf numFmtId="164" fontId="42" fillId="38" borderId="14" xfId="1" applyFont="1" applyFill="1" applyBorder="1" applyAlignment="1">
      <alignment horizontal="center"/>
    </xf>
    <xf numFmtId="164" fontId="42" fillId="38" borderId="15" xfId="1" applyFont="1" applyFill="1" applyBorder="1" applyAlignment="1">
      <alignment horizontal="center"/>
    </xf>
    <xf numFmtId="0" fontId="37" fillId="0" borderId="11" xfId="47" applyFont="1" applyBorder="1" applyAlignment="1">
      <alignment horizontal="left"/>
    </xf>
    <xf numFmtId="0" fontId="37" fillId="0" borderId="12" xfId="47" applyFont="1" applyBorder="1" applyAlignment="1">
      <alignment horizontal="left"/>
    </xf>
    <xf numFmtId="0" fontId="20" fillId="0" borderId="11" xfId="47" applyFont="1" applyBorder="1" applyAlignment="1">
      <alignment horizontal="left"/>
    </xf>
    <xf numFmtId="0" fontId="20" fillId="0" borderId="12" xfId="47" applyFont="1" applyBorder="1" applyAlignment="1">
      <alignment horizontal="left"/>
    </xf>
  </cellXfs>
  <cellStyles count="153">
    <cellStyle name="20% - Accent1" xfId="20" builtinId="30" customBuiltin="1"/>
    <cellStyle name="20% - Accent1 2" xfId="67" xr:uid="{00000000-0005-0000-0000-000001000000}"/>
    <cellStyle name="20% - Accent1 2 2" xfId="141" xr:uid="{00000000-0005-0000-0000-000002000000}"/>
    <cellStyle name="20% - Accent1 3" xfId="108" xr:uid="{00000000-0005-0000-0000-000003000000}"/>
    <cellStyle name="20% - Accent2" xfId="24" builtinId="34" customBuiltin="1"/>
    <cellStyle name="20% - Accent2 2" xfId="71" xr:uid="{00000000-0005-0000-0000-000005000000}"/>
    <cellStyle name="20% - Accent2 2 2" xfId="143" xr:uid="{00000000-0005-0000-0000-000006000000}"/>
    <cellStyle name="20% - Accent2 3" xfId="112" xr:uid="{00000000-0005-0000-0000-000007000000}"/>
    <cellStyle name="20% - Accent3" xfId="28" builtinId="38" customBuiltin="1"/>
    <cellStyle name="20% - Accent3 2" xfId="75" xr:uid="{00000000-0005-0000-0000-000009000000}"/>
    <cellStyle name="20% - Accent3 2 2" xfId="145" xr:uid="{00000000-0005-0000-0000-00000A000000}"/>
    <cellStyle name="20% - Accent3 3" xfId="116" xr:uid="{00000000-0005-0000-0000-00000B000000}"/>
    <cellStyle name="20% - Accent4" xfId="32" builtinId="42" customBuiltin="1"/>
    <cellStyle name="20% - Accent4 2" xfId="79" xr:uid="{00000000-0005-0000-0000-00000D000000}"/>
    <cellStyle name="20% - Accent4 2 2" xfId="147" xr:uid="{00000000-0005-0000-0000-00000E000000}"/>
    <cellStyle name="20% - Accent4 3" xfId="120" xr:uid="{00000000-0005-0000-0000-00000F000000}"/>
    <cellStyle name="20% - Accent5" xfId="36" builtinId="46" customBuiltin="1"/>
    <cellStyle name="20% - Accent5 2" xfId="83" xr:uid="{00000000-0005-0000-0000-000011000000}"/>
    <cellStyle name="20% - Accent5 2 2" xfId="149" xr:uid="{00000000-0005-0000-0000-000012000000}"/>
    <cellStyle name="20% - Accent5 3" xfId="124" xr:uid="{00000000-0005-0000-0000-000013000000}"/>
    <cellStyle name="20% - Accent6" xfId="40" builtinId="50" customBuiltin="1"/>
    <cellStyle name="20% - Accent6 2" xfId="87" xr:uid="{00000000-0005-0000-0000-000015000000}"/>
    <cellStyle name="20% - Accent6 2 2" xfId="151" xr:uid="{00000000-0005-0000-0000-000016000000}"/>
    <cellStyle name="20% - Accent6 3" xfId="128" xr:uid="{00000000-0005-0000-0000-000017000000}"/>
    <cellStyle name="40% - Accent1" xfId="21" builtinId="31" customBuiltin="1"/>
    <cellStyle name="40% - Accent1 2" xfId="68" xr:uid="{00000000-0005-0000-0000-000019000000}"/>
    <cellStyle name="40% - Accent1 2 2" xfId="142" xr:uid="{00000000-0005-0000-0000-00001A000000}"/>
    <cellStyle name="40% - Accent1 3" xfId="109" xr:uid="{00000000-0005-0000-0000-00001B000000}"/>
    <cellStyle name="40% - Accent2" xfId="25" builtinId="35" customBuiltin="1"/>
    <cellStyle name="40% - Accent2 2" xfId="72" xr:uid="{00000000-0005-0000-0000-00001D000000}"/>
    <cellStyle name="40% - Accent2 2 2" xfId="144" xr:uid="{00000000-0005-0000-0000-00001E000000}"/>
    <cellStyle name="40% - Accent2 3" xfId="113" xr:uid="{00000000-0005-0000-0000-00001F000000}"/>
    <cellStyle name="40% - Accent3" xfId="29" builtinId="39" customBuiltin="1"/>
    <cellStyle name="40% - Accent3 2" xfId="76" xr:uid="{00000000-0005-0000-0000-000021000000}"/>
    <cellStyle name="40% - Accent3 2 2" xfId="146" xr:uid="{00000000-0005-0000-0000-000022000000}"/>
    <cellStyle name="40% - Accent3 3" xfId="117" xr:uid="{00000000-0005-0000-0000-000023000000}"/>
    <cellStyle name="40% - Accent4" xfId="33" builtinId="43" customBuiltin="1"/>
    <cellStyle name="40% - Accent4 2" xfId="80" xr:uid="{00000000-0005-0000-0000-000025000000}"/>
    <cellStyle name="40% - Accent4 2 2" xfId="148" xr:uid="{00000000-0005-0000-0000-000026000000}"/>
    <cellStyle name="40% - Accent4 3" xfId="121" xr:uid="{00000000-0005-0000-0000-000027000000}"/>
    <cellStyle name="40% - Accent5" xfId="37" builtinId="47" customBuiltin="1"/>
    <cellStyle name="40% - Accent5 2" xfId="84" xr:uid="{00000000-0005-0000-0000-000029000000}"/>
    <cellStyle name="40% - Accent5 2 2" xfId="150" xr:uid="{00000000-0005-0000-0000-00002A000000}"/>
    <cellStyle name="40% - Accent5 3" xfId="125" xr:uid="{00000000-0005-0000-0000-00002B000000}"/>
    <cellStyle name="40% - Accent6" xfId="41" builtinId="51" customBuiltin="1"/>
    <cellStyle name="40% - Accent6 2" xfId="88" xr:uid="{00000000-0005-0000-0000-00002D000000}"/>
    <cellStyle name="40% - Accent6 2 2" xfId="152" xr:uid="{00000000-0005-0000-0000-00002E000000}"/>
    <cellStyle name="40% - Accent6 3" xfId="129" xr:uid="{00000000-0005-0000-0000-00002F000000}"/>
    <cellStyle name="60% - Accent1" xfId="22" builtinId="32" customBuiltin="1"/>
    <cellStyle name="60% - Accent1 2" xfId="69" xr:uid="{00000000-0005-0000-0000-000031000000}"/>
    <cellStyle name="60% - Accent1 3" xfId="110" xr:uid="{00000000-0005-0000-0000-000032000000}"/>
    <cellStyle name="60% - Accent2" xfId="26" builtinId="36" customBuiltin="1"/>
    <cellStyle name="60% - Accent2 2" xfId="73" xr:uid="{00000000-0005-0000-0000-000034000000}"/>
    <cellStyle name="60% - Accent2 3" xfId="114" xr:uid="{00000000-0005-0000-0000-000035000000}"/>
    <cellStyle name="60% - Accent3" xfId="30" builtinId="40" customBuiltin="1"/>
    <cellStyle name="60% - Accent3 2" xfId="77" xr:uid="{00000000-0005-0000-0000-000037000000}"/>
    <cellStyle name="60% - Accent3 3" xfId="118" xr:uid="{00000000-0005-0000-0000-000038000000}"/>
    <cellStyle name="60% - Accent4" xfId="34" builtinId="44" customBuiltin="1"/>
    <cellStyle name="60% - Accent4 2" xfId="81" xr:uid="{00000000-0005-0000-0000-00003A000000}"/>
    <cellStyle name="60% - Accent4 3" xfId="122" xr:uid="{00000000-0005-0000-0000-00003B000000}"/>
    <cellStyle name="60% - Accent5" xfId="38" builtinId="48" customBuiltin="1"/>
    <cellStyle name="60% - Accent5 2" xfId="85" xr:uid="{00000000-0005-0000-0000-00003D000000}"/>
    <cellStyle name="60% - Accent5 3" xfId="126" xr:uid="{00000000-0005-0000-0000-00003E000000}"/>
    <cellStyle name="60% - Accent6" xfId="42" builtinId="52" customBuiltin="1"/>
    <cellStyle name="60% - Accent6 2" xfId="89" xr:uid="{00000000-0005-0000-0000-000040000000}"/>
    <cellStyle name="60% - Accent6 3" xfId="130" xr:uid="{00000000-0005-0000-0000-000041000000}"/>
    <cellStyle name="Accent1" xfId="19" builtinId="29" customBuiltin="1"/>
    <cellStyle name="Accent1 2" xfId="66" xr:uid="{00000000-0005-0000-0000-000043000000}"/>
    <cellStyle name="Accent1 3" xfId="107" xr:uid="{00000000-0005-0000-0000-000044000000}"/>
    <cellStyle name="Accent2" xfId="23" builtinId="33" customBuiltin="1"/>
    <cellStyle name="Accent2 2" xfId="70" xr:uid="{00000000-0005-0000-0000-000046000000}"/>
    <cellStyle name="Accent2 3" xfId="111" xr:uid="{00000000-0005-0000-0000-000047000000}"/>
    <cellStyle name="Accent3" xfId="27" builtinId="37" customBuiltin="1"/>
    <cellStyle name="Accent3 2" xfId="74" xr:uid="{00000000-0005-0000-0000-000049000000}"/>
    <cellStyle name="Accent3 3" xfId="115" xr:uid="{00000000-0005-0000-0000-00004A000000}"/>
    <cellStyle name="Accent4" xfId="31" builtinId="41" customBuiltin="1"/>
    <cellStyle name="Accent4 2" xfId="78" xr:uid="{00000000-0005-0000-0000-00004C000000}"/>
    <cellStyle name="Accent4 3" xfId="119" xr:uid="{00000000-0005-0000-0000-00004D000000}"/>
    <cellStyle name="Accent5" xfId="35" builtinId="45" customBuiltin="1"/>
    <cellStyle name="Accent5 2" xfId="82" xr:uid="{00000000-0005-0000-0000-00004F000000}"/>
    <cellStyle name="Accent5 3" xfId="123" xr:uid="{00000000-0005-0000-0000-000050000000}"/>
    <cellStyle name="Accent6" xfId="39" builtinId="49" customBuiltin="1"/>
    <cellStyle name="Accent6 2" xfId="86" xr:uid="{00000000-0005-0000-0000-000052000000}"/>
    <cellStyle name="Accent6 3" xfId="127" xr:uid="{00000000-0005-0000-0000-000053000000}"/>
    <cellStyle name="Bad" xfId="8" builtinId="27" customBuiltin="1"/>
    <cellStyle name="Bad 2" xfId="55" xr:uid="{00000000-0005-0000-0000-000055000000}"/>
    <cellStyle name="Bad 3" xfId="96" xr:uid="{00000000-0005-0000-0000-000056000000}"/>
    <cellStyle name="Calculation" xfId="12" builtinId="22" customBuiltin="1"/>
    <cellStyle name="Calculation 2" xfId="59" xr:uid="{00000000-0005-0000-0000-000058000000}"/>
    <cellStyle name="Calculation 3" xfId="100" xr:uid="{00000000-0005-0000-0000-000059000000}"/>
    <cellStyle name="Check Cell" xfId="14" builtinId="23" customBuiltin="1"/>
    <cellStyle name="Check Cell 2" xfId="61" xr:uid="{00000000-0005-0000-0000-00005B000000}"/>
    <cellStyle name="Check Cell 3" xfId="102" xr:uid="{00000000-0005-0000-0000-00005C000000}"/>
    <cellStyle name="Comma" xfId="1" builtinId="3"/>
    <cellStyle name="Comma 2" xfId="44" xr:uid="{00000000-0005-0000-0000-00005E000000}"/>
    <cellStyle name="Comma 2 2" xfId="48" xr:uid="{00000000-0005-0000-0000-00005F000000}"/>
    <cellStyle name="Comma 2 2 2" xfId="136" xr:uid="{00000000-0005-0000-0000-000060000000}"/>
    <cellStyle name="Comma 2 3" xfId="50" xr:uid="{00000000-0005-0000-0000-000061000000}"/>
    <cellStyle name="Comma 2 3 2" xfId="137" xr:uid="{00000000-0005-0000-0000-000062000000}"/>
    <cellStyle name="Comma 2 4" xfId="132" xr:uid="{00000000-0005-0000-0000-000063000000}"/>
    <cellStyle name="Comma 3" xfId="43" xr:uid="{00000000-0005-0000-0000-000064000000}"/>
    <cellStyle name="Comma 3 2" xfId="131" xr:uid="{00000000-0005-0000-0000-000065000000}"/>
    <cellStyle name="Comma 4" xfId="52" xr:uid="{00000000-0005-0000-0000-000066000000}"/>
    <cellStyle name="Comma 4 2" xfId="139" xr:uid="{00000000-0005-0000-0000-000067000000}"/>
    <cellStyle name="Comma 5" xfId="93" xr:uid="{00000000-0005-0000-0000-000068000000}"/>
    <cellStyle name="Comma 6" xfId="91" xr:uid="{00000000-0005-0000-0000-000069000000}"/>
    <cellStyle name="Explanatory Text" xfId="17" builtinId="53" customBuiltin="1"/>
    <cellStyle name="Explanatory Text 2" xfId="64" xr:uid="{00000000-0005-0000-0000-00006B000000}"/>
    <cellStyle name="Explanatory Text 3" xfId="105" xr:uid="{00000000-0005-0000-0000-00006C000000}"/>
    <cellStyle name="Good" xfId="7" builtinId="26" customBuiltin="1"/>
    <cellStyle name="Good 2" xfId="54" xr:uid="{00000000-0005-0000-0000-00006E000000}"/>
    <cellStyle name="Good 3" xfId="95" xr:uid="{00000000-0005-0000-0000-00006F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 xr:uid="{00000000-0005-0000-0000-000075000000}"/>
    <cellStyle name="Input 3" xfId="98" xr:uid="{00000000-0005-0000-0000-000076000000}"/>
    <cellStyle name="Linked Cell" xfId="13" builtinId="24" customBuiltin="1"/>
    <cellStyle name="Linked Cell 2" xfId="60" xr:uid="{00000000-0005-0000-0000-000078000000}"/>
    <cellStyle name="Linked Cell 3" xfId="101" xr:uid="{00000000-0005-0000-0000-000079000000}"/>
    <cellStyle name="Neutral" xfId="9" builtinId="28" customBuiltin="1"/>
    <cellStyle name="Neutral 2" xfId="56" xr:uid="{00000000-0005-0000-0000-00007B000000}"/>
    <cellStyle name="Neutral 3" xfId="97" xr:uid="{00000000-0005-0000-0000-00007C000000}"/>
    <cellStyle name="Normal" xfId="0" builtinId="0"/>
    <cellStyle name="Normal 2" xfId="45" xr:uid="{00000000-0005-0000-0000-00007E000000}"/>
    <cellStyle name="Normal 2 2" xfId="47" xr:uid="{00000000-0005-0000-0000-00007F000000}"/>
    <cellStyle name="Normal 2 2 2" xfId="135" xr:uid="{00000000-0005-0000-0000-000080000000}"/>
    <cellStyle name="Normal 2 3" xfId="49" xr:uid="{00000000-0005-0000-0000-000081000000}"/>
    <cellStyle name="Normal 2 4" xfId="133" xr:uid="{00000000-0005-0000-0000-000082000000}"/>
    <cellStyle name="Normal 3" xfId="46" xr:uid="{00000000-0005-0000-0000-000083000000}"/>
    <cellStyle name="Normal 3 2" xfId="134" xr:uid="{00000000-0005-0000-0000-000084000000}"/>
    <cellStyle name="Normal 4" xfId="51" xr:uid="{00000000-0005-0000-0000-000085000000}"/>
    <cellStyle name="Normal 4 2" xfId="138" xr:uid="{00000000-0005-0000-0000-000086000000}"/>
    <cellStyle name="Normal 5" xfId="92" xr:uid="{00000000-0005-0000-0000-000087000000}"/>
    <cellStyle name="Normal 6" xfId="90" xr:uid="{00000000-0005-0000-0000-000088000000}"/>
    <cellStyle name="Note" xfId="16" builtinId="10" customBuiltin="1"/>
    <cellStyle name="Note 2" xfId="63" xr:uid="{00000000-0005-0000-0000-00008A000000}"/>
    <cellStyle name="Note 2 2" xfId="140" xr:uid="{00000000-0005-0000-0000-00008B000000}"/>
    <cellStyle name="Note 3" xfId="104" xr:uid="{00000000-0005-0000-0000-00008C000000}"/>
    <cellStyle name="Output" xfId="11" builtinId="21" customBuiltin="1"/>
    <cellStyle name="Output 2" xfId="58" xr:uid="{00000000-0005-0000-0000-00008E000000}"/>
    <cellStyle name="Output 3" xfId="99" xr:uid="{00000000-0005-0000-0000-00008F000000}"/>
    <cellStyle name="Title" xfId="2" builtinId="15" customBuiltin="1"/>
    <cellStyle name="Title 2" xfId="53" xr:uid="{00000000-0005-0000-0000-000091000000}"/>
    <cellStyle name="Title 3" xfId="94" xr:uid="{00000000-0005-0000-0000-000092000000}"/>
    <cellStyle name="Total" xfId="18" builtinId="25" customBuiltin="1"/>
    <cellStyle name="Total 2" xfId="65" xr:uid="{00000000-0005-0000-0000-000094000000}"/>
    <cellStyle name="Total 3" xfId="106" xr:uid="{00000000-0005-0000-0000-000095000000}"/>
    <cellStyle name="Warning Text" xfId="15" builtinId="11" customBuiltin="1"/>
    <cellStyle name="Warning Text 2" xfId="62" xr:uid="{00000000-0005-0000-0000-000097000000}"/>
    <cellStyle name="Warning Text 3" xfId="103" xr:uid="{00000000-0005-0000-0000-00009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4E369-7F35-457A-A5A4-DCD2DA642EB5}">
  <dimension ref="A1:G37"/>
  <sheetViews>
    <sheetView zoomScale="80" zoomScaleNormal="80" workbookViewId="0">
      <selection activeCell="I13" sqref="I13"/>
    </sheetView>
  </sheetViews>
  <sheetFormatPr defaultRowHeight="18.75" x14ac:dyDescent="0.3"/>
  <cols>
    <col min="1" max="1" width="4.796875" style="5" bestFit="1" customWidth="1"/>
    <col min="2" max="2" width="26" style="5" customWidth="1"/>
    <col min="3" max="3" width="17.19921875" style="51" customWidth="1"/>
    <col min="4" max="4" width="16.5" style="52" customWidth="1"/>
    <col min="5" max="5" width="15.5" style="51" customWidth="1"/>
    <col min="6" max="6" width="18.296875" style="52" customWidth="1"/>
    <col min="7" max="7" width="17.59765625" style="53" customWidth="1"/>
    <col min="8" max="8" width="15.19921875" style="5" bestFit="1" customWidth="1"/>
    <col min="9" max="9" width="15.5" style="5" bestFit="1" customWidth="1"/>
    <col min="10" max="10" width="14.5" style="5" bestFit="1" customWidth="1"/>
    <col min="11" max="16384" width="8.796875" style="5"/>
  </cols>
  <sheetData>
    <row r="1" spans="1:7" ht="23.25" x14ac:dyDescent="0.35">
      <c r="A1" s="35"/>
      <c r="B1" s="62" t="s">
        <v>73</v>
      </c>
      <c r="C1" s="63"/>
      <c r="D1" s="63"/>
      <c r="E1" s="63"/>
      <c r="F1" s="63"/>
      <c r="G1" s="64"/>
    </row>
    <row r="2" spans="1:7" ht="23.25" x14ac:dyDescent="0.35">
      <c r="A2" s="35"/>
      <c r="B2" s="36"/>
      <c r="C2" s="67" t="s">
        <v>38</v>
      </c>
      <c r="D2" s="68"/>
      <c r="E2" s="68"/>
      <c r="F2" s="69"/>
      <c r="G2" s="65" t="s">
        <v>74</v>
      </c>
    </row>
    <row r="3" spans="1:7" x14ac:dyDescent="0.3">
      <c r="A3" s="37" t="s">
        <v>35</v>
      </c>
      <c r="B3" s="38" t="s">
        <v>64</v>
      </c>
      <c r="C3" s="54" t="s">
        <v>65</v>
      </c>
      <c r="D3" s="55" t="s">
        <v>66</v>
      </c>
      <c r="E3" s="54" t="s">
        <v>67</v>
      </c>
      <c r="F3" s="56" t="s">
        <v>68</v>
      </c>
      <c r="G3" s="66"/>
    </row>
    <row r="4" spans="1:7" x14ac:dyDescent="0.3">
      <c r="A4" s="35">
        <v>1</v>
      </c>
      <c r="B4" s="35" t="s">
        <v>1</v>
      </c>
      <c r="C4" s="39">
        <v>973267914.70999968</v>
      </c>
      <c r="D4" s="40">
        <v>828849430.8799994</v>
      </c>
      <c r="E4" s="39">
        <v>1013777132.8800002</v>
      </c>
      <c r="F4" s="41">
        <v>1519931198.05</v>
      </c>
      <c r="G4" s="60">
        <f>SUM(C4:F4)</f>
        <v>4335825676.5199995</v>
      </c>
    </row>
    <row r="5" spans="1:7" x14ac:dyDescent="0.3">
      <c r="A5" s="35">
        <v>2</v>
      </c>
      <c r="B5" s="35" t="s">
        <v>2</v>
      </c>
      <c r="C5" s="39">
        <v>751569799.30999994</v>
      </c>
      <c r="D5" s="40">
        <v>526306189.12999982</v>
      </c>
      <c r="E5" s="39">
        <v>898348241.2299999</v>
      </c>
      <c r="F5" s="41">
        <v>650595430.35000002</v>
      </c>
      <c r="G5" s="60">
        <f t="shared" ref="G5:G33" si="0">SUM(C5:F5)</f>
        <v>2826819660.0199995</v>
      </c>
    </row>
    <row r="6" spans="1:7" x14ac:dyDescent="0.3">
      <c r="A6" s="35">
        <v>3</v>
      </c>
      <c r="B6" s="35" t="s">
        <v>3</v>
      </c>
      <c r="C6" s="39">
        <v>5425572155.2599964</v>
      </c>
      <c r="D6" s="40">
        <v>5111871736.1400061</v>
      </c>
      <c r="E6" s="39">
        <v>6871326119.1799927</v>
      </c>
      <c r="F6" s="41">
        <v>7360517171.6999998</v>
      </c>
      <c r="G6" s="60">
        <f t="shared" si="0"/>
        <v>24769287182.279995</v>
      </c>
    </row>
    <row r="7" spans="1:7" x14ac:dyDescent="0.3">
      <c r="A7" s="35">
        <v>4</v>
      </c>
      <c r="B7" s="35" t="s">
        <v>4</v>
      </c>
      <c r="C7" s="39">
        <v>14337387390.190001</v>
      </c>
      <c r="D7" s="40">
        <v>10429910947.950003</v>
      </c>
      <c r="E7" s="39">
        <v>15836087406.460005</v>
      </c>
      <c r="F7" s="41">
        <v>19088832651.700001</v>
      </c>
      <c r="G7" s="60">
        <f t="shared" si="0"/>
        <v>59692218396.300003</v>
      </c>
    </row>
    <row r="8" spans="1:7" x14ac:dyDescent="0.3">
      <c r="A8" s="35">
        <v>5</v>
      </c>
      <c r="B8" s="35" t="s">
        <v>5</v>
      </c>
      <c r="C8" s="39">
        <v>2840938984.8300037</v>
      </c>
      <c r="D8" s="40">
        <v>2190822742.6799994</v>
      </c>
      <c r="E8" s="39">
        <v>2938771494.3400011</v>
      </c>
      <c r="F8" s="41">
        <v>3414509087.4299998</v>
      </c>
      <c r="G8" s="60">
        <f t="shared" si="0"/>
        <v>11385042309.280005</v>
      </c>
    </row>
    <row r="9" spans="1:7" x14ac:dyDescent="0.3">
      <c r="A9" s="35">
        <v>6</v>
      </c>
      <c r="B9" s="35" t="s">
        <v>6</v>
      </c>
      <c r="C9" s="39">
        <v>569029027.66000009</v>
      </c>
      <c r="D9" s="40">
        <v>386766448.03999996</v>
      </c>
      <c r="E9" s="39">
        <v>816774463.8100003</v>
      </c>
      <c r="F9" s="41">
        <v>943073614.38</v>
      </c>
      <c r="G9" s="60">
        <f t="shared" si="0"/>
        <v>2715643553.8900003</v>
      </c>
    </row>
    <row r="10" spans="1:7" x14ac:dyDescent="0.3">
      <c r="A10" s="35">
        <v>7</v>
      </c>
      <c r="B10" s="35" t="s">
        <v>7</v>
      </c>
      <c r="C10" s="39">
        <v>17185559257.569965</v>
      </c>
      <c r="D10" s="40">
        <v>13919056394.999947</v>
      </c>
      <c r="E10" s="39">
        <v>21183829496.219986</v>
      </c>
      <c r="F10" s="41">
        <v>25148851029.349899</v>
      </c>
      <c r="G10" s="60">
        <f t="shared" si="0"/>
        <v>77437296178.139801</v>
      </c>
    </row>
    <row r="11" spans="1:7" x14ac:dyDescent="0.3">
      <c r="A11" s="35">
        <v>8</v>
      </c>
      <c r="B11" s="35" t="s">
        <v>8</v>
      </c>
      <c r="C11" s="39">
        <v>1104447503.1900003</v>
      </c>
      <c r="D11" s="40">
        <v>1418106905.73</v>
      </c>
      <c r="E11" s="39">
        <v>1742396221.4400001</v>
      </c>
      <c r="F11" s="41">
        <v>2330373702.7399998</v>
      </c>
      <c r="G11" s="60">
        <f t="shared" si="0"/>
        <v>6595324333.1000004</v>
      </c>
    </row>
    <row r="12" spans="1:7" x14ac:dyDescent="0.3">
      <c r="A12" s="35">
        <v>9</v>
      </c>
      <c r="B12" s="35" t="s">
        <v>9</v>
      </c>
      <c r="C12" s="39">
        <v>6551098563.1500149</v>
      </c>
      <c r="D12" s="40">
        <v>5821078628.9200001</v>
      </c>
      <c r="E12" s="39">
        <v>6377464621.8099995</v>
      </c>
      <c r="F12" s="41">
        <v>7516800631.5099897</v>
      </c>
      <c r="G12" s="60">
        <f t="shared" si="0"/>
        <v>26266442445.390003</v>
      </c>
    </row>
    <row r="13" spans="1:7" x14ac:dyDescent="0.3">
      <c r="A13" s="35">
        <v>10</v>
      </c>
      <c r="B13" s="35" t="s">
        <v>10</v>
      </c>
      <c r="C13" s="39">
        <v>1294001132.3600001</v>
      </c>
      <c r="D13" s="40">
        <v>1394276103.6500001</v>
      </c>
      <c r="E13" s="39">
        <v>1121386172.4300001</v>
      </c>
      <c r="F13" s="41">
        <v>1045559193.97</v>
      </c>
      <c r="G13" s="60">
        <f t="shared" si="0"/>
        <v>4855222602.4100008</v>
      </c>
    </row>
    <row r="14" spans="1:7" x14ac:dyDescent="0.3">
      <c r="A14" s="35">
        <v>11</v>
      </c>
      <c r="B14" s="35" t="s">
        <v>11</v>
      </c>
      <c r="C14" s="39">
        <v>2521163929.3800039</v>
      </c>
      <c r="D14" s="40">
        <v>1367247607.6500013</v>
      </c>
      <c r="E14" s="39">
        <v>2148628880.7400026</v>
      </c>
      <c r="F14" s="41">
        <v>2272046156.8099999</v>
      </c>
      <c r="G14" s="60">
        <f t="shared" si="0"/>
        <v>8309086574.5800076</v>
      </c>
    </row>
    <row r="15" spans="1:7" x14ac:dyDescent="0.3">
      <c r="A15" s="35">
        <v>12</v>
      </c>
      <c r="B15" s="35" t="s">
        <v>12</v>
      </c>
      <c r="C15" s="39">
        <v>319035750.06000024</v>
      </c>
      <c r="D15" s="40">
        <v>483349324.86999971</v>
      </c>
      <c r="E15" s="39">
        <v>567973313.88000035</v>
      </c>
      <c r="F15" s="41">
        <v>530726556.26999903</v>
      </c>
      <c r="G15" s="60">
        <f t="shared" si="0"/>
        <v>1901084945.0799994</v>
      </c>
    </row>
    <row r="16" spans="1:7" x14ac:dyDescent="0.3">
      <c r="A16" s="35">
        <v>13</v>
      </c>
      <c r="B16" s="35" t="s">
        <v>13</v>
      </c>
      <c r="C16" s="39">
        <v>61833673.629999988</v>
      </c>
      <c r="D16" s="40">
        <v>65744595.920000002</v>
      </c>
      <c r="E16" s="39">
        <v>64500079.690000005</v>
      </c>
      <c r="F16" s="41">
        <v>58876777.649999999</v>
      </c>
      <c r="G16" s="60">
        <f t="shared" si="0"/>
        <v>250955126.88999999</v>
      </c>
    </row>
    <row r="17" spans="1:7" x14ac:dyDescent="0.3">
      <c r="A17" s="35">
        <v>14</v>
      </c>
      <c r="B17" s="35" t="s">
        <v>14</v>
      </c>
      <c r="C17" s="39">
        <v>5842090589.3700027</v>
      </c>
      <c r="D17" s="40">
        <v>4545909133.2099943</v>
      </c>
      <c r="E17" s="39">
        <v>6765490740.6800127</v>
      </c>
      <c r="F17" s="41">
        <v>5749683844.48001</v>
      </c>
      <c r="G17" s="60">
        <f t="shared" si="0"/>
        <v>22903174307.740021</v>
      </c>
    </row>
    <row r="18" spans="1:7" x14ac:dyDescent="0.3">
      <c r="A18" s="35">
        <v>15</v>
      </c>
      <c r="B18" s="35" t="s">
        <v>15</v>
      </c>
      <c r="C18" s="39">
        <v>592056030.82999992</v>
      </c>
      <c r="D18" s="40">
        <v>483793877.08000004</v>
      </c>
      <c r="E18" s="39">
        <v>1418603933.75</v>
      </c>
      <c r="F18" s="41">
        <v>1423891321.74</v>
      </c>
      <c r="G18" s="60">
        <f t="shared" si="0"/>
        <v>3918345163.3999996</v>
      </c>
    </row>
    <row r="19" spans="1:7" x14ac:dyDescent="0.3">
      <c r="A19" s="35">
        <v>16</v>
      </c>
      <c r="B19" s="35" t="s">
        <v>16</v>
      </c>
      <c r="C19" s="39">
        <v>2385256224.6299982</v>
      </c>
      <c r="D19" s="40">
        <v>1936611317.5199997</v>
      </c>
      <c r="E19" s="39">
        <v>3084291540.4099989</v>
      </c>
      <c r="F19" s="41">
        <v>2182183851.3299999</v>
      </c>
      <c r="G19" s="60">
        <f t="shared" si="0"/>
        <v>9588342933.8899956</v>
      </c>
    </row>
    <row r="20" spans="1:7" x14ac:dyDescent="0.3">
      <c r="A20" s="35">
        <v>17</v>
      </c>
      <c r="B20" s="35" t="s">
        <v>17</v>
      </c>
      <c r="C20" s="39">
        <v>9353657476.6200027</v>
      </c>
      <c r="D20" s="40">
        <v>8659903045.1099949</v>
      </c>
      <c r="E20" s="39">
        <v>11540609381.26</v>
      </c>
      <c r="F20" s="41">
        <v>13827361873.219999</v>
      </c>
      <c r="G20" s="60">
        <f t="shared" si="0"/>
        <v>43381531776.209999</v>
      </c>
    </row>
    <row r="21" spans="1:7" x14ac:dyDescent="0.3">
      <c r="A21" s="35">
        <v>18</v>
      </c>
      <c r="B21" s="35" t="s">
        <v>69</v>
      </c>
      <c r="C21" s="39">
        <v>37372276717.980034</v>
      </c>
      <c r="D21" s="40">
        <v>30260319823.210014</v>
      </c>
      <c r="E21" s="39">
        <v>47074581750.689972</v>
      </c>
      <c r="F21" s="41">
        <v>39446380295.82</v>
      </c>
      <c r="G21" s="60">
        <f t="shared" si="0"/>
        <v>154153558587.70001</v>
      </c>
    </row>
    <row r="22" spans="1:7" x14ac:dyDescent="0.3">
      <c r="A22" s="35">
        <v>19</v>
      </c>
      <c r="B22" s="35" t="s">
        <v>19</v>
      </c>
      <c r="C22" s="39">
        <v>1312131574.3799994</v>
      </c>
      <c r="D22" s="40">
        <v>918862071.45999992</v>
      </c>
      <c r="E22" s="39">
        <v>1699396237.8000002</v>
      </c>
      <c r="F22" s="41">
        <v>1943265398.75</v>
      </c>
      <c r="G22" s="60">
        <f t="shared" si="0"/>
        <v>5873655282.3899994</v>
      </c>
    </row>
    <row r="23" spans="1:7" x14ac:dyDescent="0.3">
      <c r="A23" s="35">
        <v>20</v>
      </c>
      <c r="B23" s="35" t="s">
        <v>20</v>
      </c>
      <c r="C23" s="39">
        <v>348557568.88</v>
      </c>
      <c r="D23" s="40">
        <v>300220568.13000011</v>
      </c>
      <c r="E23" s="39">
        <v>386161697.78999996</v>
      </c>
      <c r="F23" s="41">
        <v>370320781.31</v>
      </c>
      <c r="G23" s="60">
        <f t="shared" si="0"/>
        <v>1405260616.1100001</v>
      </c>
    </row>
    <row r="24" spans="1:7" x14ac:dyDescent="0.3">
      <c r="A24" s="35">
        <v>21</v>
      </c>
      <c r="B24" s="35" t="s">
        <v>21</v>
      </c>
      <c r="C24" s="39">
        <v>868944473.12</v>
      </c>
      <c r="D24" s="40">
        <v>6462032900.9899998</v>
      </c>
      <c r="E24" s="39">
        <v>1139816076.6400003</v>
      </c>
      <c r="F24" s="41">
        <v>185715439.52000001</v>
      </c>
      <c r="G24" s="60">
        <f t="shared" si="0"/>
        <v>8656508890.2700005</v>
      </c>
    </row>
    <row r="25" spans="1:7" x14ac:dyDescent="0.3">
      <c r="A25" s="35">
        <v>22</v>
      </c>
      <c r="B25" s="35" t="s">
        <v>70</v>
      </c>
      <c r="C25" s="39">
        <v>38297224939.940086</v>
      </c>
      <c r="D25" s="40">
        <v>37627732262.430016</v>
      </c>
      <c r="E25" s="39">
        <v>44013954461.950005</v>
      </c>
      <c r="F25" s="41">
        <v>42379895809.589996</v>
      </c>
      <c r="G25" s="60">
        <f t="shared" si="0"/>
        <v>162318807473.9101</v>
      </c>
    </row>
    <row r="26" spans="1:7" x14ac:dyDescent="0.3">
      <c r="A26" s="35">
        <v>23</v>
      </c>
      <c r="B26" s="35" t="s">
        <v>23</v>
      </c>
      <c r="C26" s="39">
        <v>1105976944.5899994</v>
      </c>
      <c r="D26" s="40">
        <v>1049994642.6600001</v>
      </c>
      <c r="E26" s="39">
        <v>1077060344.3700001</v>
      </c>
      <c r="F26" s="41">
        <v>1303444313.9300001</v>
      </c>
      <c r="G26" s="60">
        <f t="shared" si="0"/>
        <v>4536476245.5500002</v>
      </c>
    </row>
    <row r="27" spans="1:7" x14ac:dyDescent="0.3">
      <c r="A27" s="35">
        <v>24</v>
      </c>
      <c r="B27" s="35" t="s">
        <v>24</v>
      </c>
      <c r="C27" s="39">
        <v>552868191.8799994</v>
      </c>
      <c r="D27" s="40">
        <v>331473679.00999999</v>
      </c>
      <c r="E27" s="39">
        <v>473095945.01000017</v>
      </c>
      <c r="F27" s="41">
        <v>720253451.40999997</v>
      </c>
      <c r="G27" s="60">
        <f t="shared" si="0"/>
        <v>2077691267.3099995</v>
      </c>
    </row>
    <row r="28" spans="1:7" x14ac:dyDescent="0.3">
      <c r="A28" s="35">
        <v>25</v>
      </c>
      <c r="B28" s="35" t="s">
        <v>25</v>
      </c>
      <c r="C28" s="39">
        <v>10663529267.919991</v>
      </c>
      <c r="D28" s="40">
        <v>11841516002.820005</v>
      </c>
      <c r="E28" s="39">
        <v>19641429831.019997</v>
      </c>
      <c r="F28" s="41">
        <v>16892523012.370001</v>
      </c>
      <c r="G28" s="60">
        <f t="shared" si="0"/>
        <v>59038998114.129997</v>
      </c>
    </row>
    <row r="29" spans="1:7" x14ac:dyDescent="0.3">
      <c r="A29" s="35">
        <v>26</v>
      </c>
      <c r="B29" s="35" t="s">
        <v>26</v>
      </c>
      <c r="C29" s="39">
        <v>2072958805.160001</v>
      </c>
      <c r="D29" s="40">
        <v>1961789219.5900006</v>
      </c>
      <c r="E29" s="39">
        <v>2557741778.3000002</v>
      </c>
      <c r="F29" s="41">
        <v>2514174078.71</v>
      </c>
      <c r="G29" s="60">
        <f t="shared" si="0"/>
        <v>9106663881.7600021</v>
      </c>
    </row>
    <row r="30" spans="1:7" x14ac:dyDescent="0.3">
      <c r="A30" s="35">
        <v>27</v>
      </c>
      <c r="B30" s="35" t="s">
        <v>27</v>
      </c>
      <c r="C30" s="39">
        <v>306050600.29000002</v>
      </c>
      <c r="D30" s="40">
        <v>193137970.38000005</v>
      </c>
      <c r="E30" s="39">
        <v>346269179.51000005</v>
      </c>
      <c r="F30" s="41">
        <v>353751097.81999999</v>
      </c>
      <c r="G30" s="60">
        <f t="shared" si="0"/>
        <v>1199208848</v>
      </c>
    </row>
    <row r="31" spans="1:7" x14ac:dyDescent="0.3">
      <c r="A31" s="35">
        <v>28</v>
      </c>
      <c r="B31" s="35" t="s">
        <v>28</v>
      </c>
      <c r="C31" s="39">
        <v>7665000259.5599976</v>
      </c>
      <c r="D31" s="40">
        <v>12634669099.240005</v>
      </c>
      <c r="E31" s="39">
        <v>11862899985.410002</v>
      </c>
      <c r="F31" s="41">
        <v>11350462598.530001</v>
      </c>
      <c r="G31" s="60">
        <f t="shared" si="0"/>
        <v>43513031942.740005</v>
      </c>
    </row>
    <row r="32" spans="1:7" x14ac:dyDescent="0.3">
      <c r="A32" s="35"/>
      <c r="B32" s="42" t="s">
        <v>71</v>
      </c>
      <c r="C32" s="43">
        <v>151905639905.88348</v>
      </c>
      <c r="D32" s="44">
        <v>164043936418.59784</v>
      </c>
      <c r="E32" s="43">
        <v>210045517925.18033</v>
      </c>
      <c r="F32" s="41">
        <v>242164211355.62402</v>
      </c>
      <c r="G32" s="60">
        <f t="shared" si="0"/>
        <v>768159305605.28564</v>
      </c>
    </row>
    <row r="33" spans="1:7" s="47" customFormat="1" ht="15.75" x14ac:dyDescent="0.25">
      <c r="A33" s="45"/>
      <c r="B33" s="46" t="s">
        <v>72</v>
      </c>
      <c r="C33" s="57">
        <v>324579124652.33362</v>
      </c>
      <c r="D33" s="58">
        <v>327195289087.9978</v>
      </c>
      <c r="E33" s="57">
        <v>424708184453.88031</v>
      </c>
      <c r="F33" s="59">
        <v>454688211726.06396</v>
      </c>
      <c r="G33" s="61">
        <f t="shared" si="0"/>
        <v>1531170809920.2756</v>
      </c>
    </row>
    <row r="34" spans="1:7" x14ac:dyDescent="0.3">
      <c r="C34" s="48"/>
      <c r="D34" s="49"/>
      <c r="E34" s="48"/>
      <c r="F34" s="49"/>
      <c r="G34" s="50"/>
    </row>
    <row r="35" spans="1:7" x14ac:dyDescent="0.3">
      <c r="B35" s="47"/>
      <c r="C35" s="32"/>
      <c r="D35" s="33"/>
      <c r="E35" s="32"/>
      <c r="F35" s="33"/>
      <c r="G35" s="34"/>
    </row>
    <row r="36" spans="1:7" x14ac:dyDescent="0.3">
      <c r="C36" s="48"/>
      <c r="D36" s="49"/>
      <c r="E36" s="48"/>
      <c r="F36" s="49"/>
      <c r="G36" s="34"/>
    </row>
    <row r="37" spans="1:7" x14ac:dyDescent="0.3">
      <c r="C37" s="48"/>
      <c r="D37" s="49"/>
      <c r="E37" s="48"/>
      <c r="F37" s="49"/>
      <c r="G37" s="34"/>
    </row>
  </sheetData>
  <mergeCells count="3">
    <mergeCell ref="B1:G1"/>
    <mergeCell ref="G2:G3"/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view="pageBreakPreview" zoomScale="70" zoomScaleNormal="60" zoomScaleSheetLayoutView="70" workbookViewId="0">
      <selection activeCell="D13" sqref="D13"/>
    </sheetView>
  </sheetViews>
  <sheetFormatPr defaultRowHeight="18.75" x14ac:dyDescent="0.3"/>
  <cols>
    <col min="1" max="1" width="49" customWidth="1"/>
    <col min="2" max="2" width="21.3984375" customWidth="1"/>
    <col min="3" max="3" width="21.8984375" bestFit="1" customWidth="1"/>
    <col min="4" max="4" width="18.296875" bestFit="1" customWidth="1"/>
  </cols>
  <sheetData>
    <row r="1" spans="1:3" ht="33.75" x14ac:dyDescent="0.5">
      <c r="A1" s="15" t="s">
        <v>63</v>
      </c>
    </row>
    <row r="2" spans="1:3" x14ac:dyDescent="0.3">
      <c r="A2" s="17"/>
      <c r="B2" s="21" t="s">
        <v>36</v>
      </c>
      <c r="C2" s="17" t="s">
        <v>37</v>
      </c>
    </row>
    <row r="3" spans="1:3" x14ac:dyDescent="0.3">
      <c r="A3" s="22" t="s">
        <v>30</v>
      </c>
      <c r="B3" s="21" t="s">
        <v>0</v>
      </c>
      <c r="C3" s="17" t="s">
        <v>0</v>
      </c>
    </row>
    <row r="4" spans="1:3" x14ac:dyDescent="0.3">
      <c r="A4" s="1" t="s">
        <v>1</v>
      </c>
      <c r="B4" s="2">
        <v>986040359.36000037</v>
      </c>
      <c r="C4" s="2">
        <v>760027461.80999994</v>
      </c>
    </row>
    <row r="5" spans="1:3" x14ac:dyDescent="0.3">
      <c r="A5" s="1" t="s">
        <v>2</v>
      </c>
      <c r="B5" s="2">
        <v>642854067.20999992</v>
      </c>
      <c r="C5" s="2">
        <v>868065391.83000004</v>
      </c>
    </row>
    <row r="6" spans="1:3" x14ac:dyDescent="0.3">
      <c r="A6" s="1" t="s">
        <v>3</v>
      </c>
      <c r="B6" s="2">
        <v>3282578849.3000045</v>
      </c>
      <c r="C6" s="2">
        <v>7712078716.8500032</v>
      </c>
    </row>
    <row r="7" spans="1:3" x14ac:dyDescent="0.3">
      <c r="A7" s="1" t="s">
        <v>4</v>
      </c>
      <c r="B7" s="2">
        <v>11854652195.68</v>
      </c>
      <c r="C7" s="2">
        <v>3475285843.4300008</v>
      </c>
    </row>
    <row r="8" spans="1:3" x14ac:dyDescent="0.3">
      <c r="A8" s="1" t="s">
        <v>5</v>
      </c>
      <c r="B8" s="2">
        <v>2881419694.7700009</v>
      </c>
      <c r="C8" s="2">
        <v>2782115825.0600009</v>
      </c>
    </row>
    <row r="9" spans="1:3" x14ac:dyDescent="0.3">
      <c r="A9" s="1" t="s">
        <v>6</v>
      </c>
      <c r="B9" s="2">
        <v>981027373.87000012</v>
      </c>
      <c r="C9" s="2">
        <v>281043666.96999997</v>
      </c>
    </row>
    <row r="10" spans="1:3" x14ac:dyDescent="0.3">
      <c r="A10" s="1" t="s">
        <v>7</v>
      </c>
      <c r="B10" s="2">
        <v>22803848338.30003</v>
      </c>
      <c r="C10" s="2">
        <v>21955524594.659927</v>
      </c>
    </row>
    <row r="11" spans="1:3" x14ac:dyDescent="0.3">
      <c r="A11" s="1" t="s">
        <v>8</v>
      </c>
      <c r="B11" s="2">
        <v>1134262645.7100003</v>
      </c>
      <c r="C11" s="2">
        <v>413725354.09000003</v>
      </c>
    </row>
    <row r="12" spans="1:3" x14ac:dyDescent="0.3">
      <c r="A12" s="1" t="s">
        <v>9</v>
      </c>
      <c r="B12" s="2">
        <v>8794586842.1599998</v>
      </c>
      <c r="C12" s="2">
        <v>5222586985.060009</v>
      </c>
    </row>
    <row r="13" spans="1:3" x14ac:dyDescent="0.3">
      <c r="A13" s="1" t="s">
        <v>10</v>
      </c>
      <c r="B13" s="2">
        <v>1272423968.6800003</v>
      </c>
      <c r="C13" s="2">
        <v>1021188114.59</v>
      </c>
    </row>
    <row r="14" spans="1:3" x14ac:dyDescent="0.3">
      <c r="A14" s="1" t="s">
        <v>11</v>
      </c>
      <c r="B14" s="2">
        <v>2856389920.3500009</v>
      </c>
      <c r="C14" s="2">
        <v>3244171882.5700011</v>
      </c>
    </row>
    <row r="15" spans="1:3" x14ac:dyDescent="0.3">
      <c r="A15" s="1" t="s">
        <v>12</v>
      </c>
      <c r="B15" s="2">
        <v>403973804.64999992</v>
      </c>
      <c r="C15" s="2">
        <v>399910167.54999977</v>
      </c>
    </row>
    <row r="16" spans="1:3" x14ac:dyDescent="0.3">
      <c r="A16" s="1" t="s">
        <v>13</v>
      </c>
      <c r="B16" s="2">
        <v>48355567.930000007</v>
      </c>
      <c r="C16" s="2">
        <v>8112716591.2499943</v>
      </c>
    </row>
    <row r="17" spans="1:4" x14ac:dyDescent="0.3">
      <c r="A17" s="1" t="s">
        <v>14</v>
      </c>
      <c r="B17" s="2">
        <v>5589410739.5900154</v>
      </c>
      <c r="C17" s="2">
        <v>6691331409.1400032</v>
      </c>
    </row>
    <row r="18" spans="1:4" x14ac:dyDescent="0.3">
      <c r="A18" s="1" t="s">
        <v>15</v>
      </c>
      <c r="B18" s="2">
        <v>1586184178.5999999</v>
      </c>
      <c r="C18" s="2">
        <v>1135110786.01</v>
      </c>
    </row>
    <row r="19" spans="1:4" x14ac:dyDescent="0.3">
      <c r="A19" s="1" t="s">
        <v>16</v>
      </c>
      <c r="B19" s="2">
        <v>3017954508.8700008</v>
      </c>
      <c r="C19" s="2">
        <v>1864251470.4100013</v>
      </c>
    </row>
    <row r="20" spans="1:4" x14ac:dyDescent="0.3">
      <c r="A20" s="1" t="s">
        <v>17</v>
      </c>
      <c r="B20" s="2">
        <v>15795449899.480003</v>
      </c>
      <c r="C20" s="2">
        <v>6446173778.9500017</v>
      </c>
    </row>
    <row r="21" spans="1:4" x14ac:dyDescent="0.3">
      <c r="A21" s="1" t="s">
        <v>18</v>
      </c>
      <c r="B21" s="2">
        <v>49405106053.279999</v>
      </c>
      <c r="C21" s="2">
        <v>44893773405.119987</v>
      </c>
    </row>
    <row r="22" spans="1:4" x14ac:dyDescent="0.3">
      <c r="A22" s="1" t="s">
        <v>19</v>
      </c>
      <c r="B22" s="2">
        <v>2171211828.1900005</v>
      </c>
      <c r="C22" s="2">
        <v>1436119526.5800002</v>
      </c>
    </row>
    <row r="23" spans="1:4" x14ac:dyDescent="0.3">
      <c r="A23" s="1" t="s">
        <v>20</v>
      </c>
      <c r="B23" s="2">
        <v>339277853.0399999</v>
      </c>
      <c r="C23" s="2">
        <v>188709655.26000008</v>
      </c>
    </row>
    <row r="24" spans="1:4" x14ac:dyDescent="0.3">
      <c r="A24" s="1" t="s">
        <v>21</v>
      </c>
      <c r="B24" s="2">
        <v>77017755.950000003</v>
      </c>
      <c r="C24" s="2">
        <v>168995419.39000002</v>
      </c>
    </row>
    <row r="25" spans="1:4" x14ac:dyDescent="0.3">
      <c r="A25" s="1" t="s">
        <v>22</v>
      </c>
      <c r="B25" s="2">
        <v>42501351926.490036</v>
      </c>
      <c r="C25" s="2">
        <v>29302955577.559959</v>
      </c>
    </row>
    <row r="26" spans="1:4" x14ac:dyDescent="0.3">
      <c r="A26" s="1" t="s">
        <v>23</v>
      </c>
      <c r="B26" s="2">
        <v>1152496500.5000005</v>
      </c>
      <c r="C26" s="2">
        <v>4753749842.9400005</v>
      </c>
    </row>
    <row r="27" spans="1:4" x14ac:dyDescent="0.3">
      <c r="A27" s="1" t="s">
        <v>24</v>
      </c>
      <c r="B27" s="2">
        <v>821663120.49000037</v>
      </c>
      <c r="C27" s="2">
        <v>411318385.91000009</v>
      </c>
    </row>
    <row r="28" spans="1:4" x14ac:dyDescent="0.3">
      <c r="A28" s="1" t="s">
        <v>25</v>
      </c>
      <c r="B28" s="2">
        <v>26956141165.569893</v>
      </c>
      <c r="C28" s="2">
        <v>18412139442.660069</v>
      </c>
    </row>
    <row r="29" spans="1:4" x14ac:dyDescent="0.3">
      <c r="A29" s="1" t="s">
        <v>26</v>
      </c>
      <c r="B29" s="2">
        <v>2278306205.500001</v>
      </c>
      <c r="C29" s="2">
        <v>1404345473.6299996</v>
      </c>
    </row>
    <row r="30" spans="1:4" x14ac:dyDescent="0.3">
      <c r="A30" s="1" t="s">
        <v>27</v>
      </c>
      <c r="B30" s="2">
        <v>289413987.02999991</v>
      </c>
      <c r="C30" s="2">
        <v>77739343.060000002</v>
      </c>
    </row>
    <row r="31" spans="1:4" x14ac:dyDescent="0.3">
      <c r="A31" s="1" t="s">
        <v>28</v>
      </c>
      <c r="B31" s="2">
        <v>14928764197.560005</v>
      </c>
      <c r="C31" s="2">
        <v>13995610741.899996</v>
      </c>
      <c r="D31" s="11"/>
    </row>
    <row r="32" spans="1:4" x14ac:dyDescent="0.3">
      <c r="A32" s="3" t="s">
        <v>33</v>
      </c>
      <c r="B32" s="4">
        <v>224852163548.10995</v>
      </c>
      <c r="C32" s="4">
        <v>187430764854.23996</v>
      </c>
    </row>
    <row r="33" spans="1:4" x14ac:dyDescent="0.3">
      <c r="A33" s="6" t="s">
        <v>32</v>
      </c>
      <c r="B33" s="9">
        <v>171656261887.12442</v>
      </c>
      <c r="C33" s="9">
        <v>207687919330.80325</v>
      </c>
    </row>
    <row r="34" spans="1:4" x14ac:dyDescent="0.3">
      <c r="A34" s="7" t="s">
        <v>31</v>
      </c>
      <c r="B34" s="10">
        <v>99881585219.130005</v>
      </c>
      <c r="C34" s="10">
        <v>117134310873.03</v>
      </c>
      <c r="D34" s="11"/>
    </row>
    <row r="35" spans="1:4" x14ac:dyDescent="0.3">
      <c r="A35" s="8" t="s">
        <v>29</v>
      </c>
      <c r="B35" s="14">
        <f>SUM(B32:B34)</f>
        <v>496390010654.36438</v>
      </c>
      <c r="C35" s="14">
        <f t="shared" ref="C35" si="0">SUM(C32:C34)</f>
        <v>512252995058.07324</v>
      </c>
    </row>
    <row r="36" spans="1:4" x14ac:dyDescent="0.3">
      <c r="A36" s="70" t="s">
        <v>34</v>
      </c>
      <c r="B36" s="71"/>
      <c r="C36" s="71"/>
    </row>
    <row r="37" spans="1:4" x14ac:dyDescent="0.3">
      <c r="B37" s="13"/>
    </row>
    <row r="38" spans="1:4" x14ac:dyDescent="0.3">
      <c r="B38" s="13"/>
      <c r="C38" s="12"/>
    </row>
    <row r="39" spans="1:4" ht="21" x14ac:dyDescent="0.35">
      <c r="A39" s="16"/>
      <c r="B39" s="13"/>
      <c r="C39" s="13"/>
      <c r="D39" s="13"/>
    </row>
    <row r="40" spans="1:4" x14ac:dyDescent="0.3">
      <c r="B40" s="13"/>
      <c r="C40" s="13"/>
      <c r="D40" s="13"/>
    </row>
    <row r="41" spans="1:4" x14ac:dyDescent="0.3">
      <c r="B41" s="13"/>
      <c r="C41" s="13"/>
    </row>
    <row r="42" spans="1:4" x14ac:dyDescent="0.3">
      <c r="C42" s="13"/>
    </row>
    <row r="45" spans="1:4" x14ac:dyDescent="0.3">
      <c r="B45" s="13"/>
    </row>
    <row r="46" spans="1:4" x14ac:dyDescent="0.3">
      <c r="B46" s="11"/>
    </row>
  </sheetData>
  <mergeCells count="1">
    <mergeCell ref="A36:C36"/>
  </mergeCells>
  <pageMargins left="0.7" right="0.7" top="0.75" bottom="0.75" header="0.3" footer="0.3"/>
  <pageSetup scale="75" orientation="landscape" horizontalDpi="4294967295" verticalDpi="4294967295" r:id="rId1"/>
  <ignoredErrors>
    <ignoredError sqref="B35:C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view="pageBreakPreview" zoomScale="77" zoomScaleNormal="77" zoomScaleSheetLayoutView="77" workbookViewId="0">
      <selection activeCell="F11" sqref="F11"/>
    </sheetView>
  </sheetViews>
  <sheetFormatPr defaultRowHeight="18.75" x14ac:dyDescent="0.3"/>
  <cols>
    <col min="1" max="1" width="4.796875" style="19" bestFit="1" customWidth="1"/>
    <col min="2" max="2" width="39.19921875" style="19" customWidth="1"/>
    <col min="3" max="3" width="26.796875" style="19" customWidth="1"/>
    <col min="4" max="4" width="18.296875" style="19" bestFit="1" customWidth="1"/>
    <col min="5" max="5" width="8.796875" style="19"/>
    <col min="6" max="6" width="18.296875" style="19" bestFit="1" customWidth="1"/>
    <col min="7" max="16384" width="8.796875" style="19"/>
  </cols>
  <sheetData>
    <row r="1" spans="1:4" ht="23.25" x14ac:dyDescent="0.35">
      <c r="B1" s="31" t="s">
        <v>62</v>
      </c>
    </row>
    <row r="2" spans="1:4" x14ac:dyDescent="0.3">
      <c r="A2" s="18"/>
      <c r="B2" s="18"/>
      <c r="C2" s="18" t="s">
        <v>60</v>
      </c>
      <c r="D2" s="18" t="s">
        <v>61</v>
      </c>
    </row>
    <row r="3" spans="1:4" x14ac:dyDescent="0.3">
      <c r="A3" s="26" t="s">
        <v>35</v>
      </c>
      <c r="B3" s="26" t="s">
        <v>30</v>
      </c>
      <c r="C3" s="18" t="s">
        <v>38</v>
      </c>
      <c r="D3" s="18" t="s">
        <v>38</v>
      </c>
    </row>
    <row r="4" spans="1:4" x14ac:dyDescent="0.3">
      <c r="A4" s="25">
        <v>1</v>
      </c>
      <c r="B4" s="23" t="s">
        <v>39</v>
      </c>
      <c r="C4" s="24">
        <v>3705451942.2900171</v>
      </c>
      <c r="D4" s="24">
        <v>4240103965.4800186</v>
      </c>
    </row>
    <row r="5" spans="1:4" x14ac:dyDescent="0.3">
      <c r="A5" s="25">
        <v>2</v>
      </c>
      <c r="B5" s="23" t="s">
        <v>40</v>
      </c>
      <c r="C5" s="24">
        <v>20155177.189999998</v>
      </c>
      <c r="D5" s="24">
        <v>50420570.560000002</v>
      </c>
    </row>
    <row r="6" spans="1:4" x14ac:dyDescent="0.3">
      <c r="A6" s="25">
        <v>3</v>
      </c>
      <c r="B6" s="23" t="s">
        <v>41</v>
      </c>
      <c r="C6" s="24">
        <v>90832636.059999973</v>
      </c>
      <c r="D6" s="24">
        <v>138220013.41999999</v>
      </c>
    </row>
    <row r="7" spans="1:4" x14ac:dyDescent="0.3">
      <c r="A7" s="25">
        <v>4</v>
      </c>
      <c r="B7" s="23" t="s">
        <v>42</v>
      </c>
      <c r="C7" s="24">
        <v>3892693471.4900026</v>
      </c>
      <c r="D7" s="24">
        <v>4155459307.6600027</v>
      </c>
    </row>
    <row r="8" spans="1:4" x14ac:dyDescent="0.3">
      <c r="A8" s="25">
        <v>5</v>
      </c>
      <c r="B8" s="23" t="s">
        <v>43</v>
      </c>
      <c r="C8" s="24">
        <v>623509236.81999993</v>
      </c>
      <c r="D8" s="24">
        <v>1200137722.3199997</v>
      </c>
    </row>
    <row r="9" spans="1:4" x14ac:dyDescent="0.3">
      <c r="A9" s="25">
        <v>6</v>
      </c>
      <c r="B9" s="23" t="s">
        <v>44</v>
      </c>
      <c r="C9" s="24">
        <v>880979881.36999977</v>
      </c>
      <c r="D9" s="24">
        <v>818654855.10999942</v>
      </c>
    </row>
    <row r="10" spans="1:4" x14ac:dyDescent="0.3">
      <c r="A10" s="25">
        <v>7</v>
      </c>
      <c r="B10" s="23" t="s">
        <v>45</v>
      </c>
      <c r="C10" s="24">
        <v>3917618877.3800039</v>
      </c>
      <c r="D10" s="24">
        <v>4432019157.1600113</v>
      </c>
    </row>
    <row r="11" spans="1:4" x14ac:dyDescent="0.3">
      <c r="A11" s="25">
        <v>8</v>
      </c>
      <c r="B11" s="23" t="s">
        <v>46</v>
      </c>
      <c r="C11" s="24">
        <v>4556324644.4599991</v>
      </c>
      <c r="D11" s="24">
        <v>4296880748.9499969</v>
      </c>
    </row>
    <row r="12" spans="1:4" x14ac:dyDescent="0.3">
      <c r="A12" s="25">
        <v>9</v>
      </c>
      <c r="B12" s="23" t="s">
        <v>47</v>
      </c>
      <c r="C12" s="24">
        <v>1897116021.8200004</v>
      </c>
      <c r="D12" s="24">
        <v>1933598427.0099998</v>
      </c>
    </row>
    <row r="13" spans="1:4" x14ac:dyDescent="0.3">
      <c r="A13" s="25">
        <v>10</v>
      </c>
      <c r="B13" s="23" t="s">
        <v>48</v>
      </c>
      <c r="C13" s="24">
        <v>23955085379.800011</v>
      </c>
      <c r="D13" s="24">
        <v>26956912476.54998</v>
      </c>
    </row>
    <row r="14" spans="1:4" x14ac:dyDescent="0.3">
      <c r="A14" s="25">
        <v>11</v>
      </c>
      <c r="B14" s="23" t="s">
        <v>49</v>
      </c>
      <c r="C14" s="24">
        <v>654719728.22999978</v>
      </c>
      <c r="D14" s="24">
        <v>755613833.0199995</v>
      </c>
    </row>
    <row r="15" spans="1:4" x14ac:dyDescent="0.3">
      <c r="A15" s="25">
        <v>12</v>
      </c>
      <c r="B15" s="23" t="s">
        <v>50</v>
      </c>
      <c r="C15" s="24">
        <v>59246093350.249893</v>
      </c>
      <c r="D15" s="24">
        <v>62393397247.009964</v>
      </c>
    </row>
    <row r="16" spans="1:4" x14ac:dyDescent="0.3">
      <c r="A16" s="25">
        <v>13</v>
      </c>
      <c r="B16" s="23" t="s">
        <v>51</v>
      </c>
      <c r="C16" s="24">
        <v>91200965076.470291</v>
      </c>
      <c r="D16" s="24">
        <v>102855959902.81978</v>
      </c>
    </row>
    <row r="17" spans="1:4" x14ac:dyDescent="0.3">
      <c r="A17" s="25">
        <v>14</v>
      </c>
      <c r="B17" s="23" t="s">
        <v>52</v>
      </c>
      <c r="C17" s="24">
        <v>28438497908.760025</v>
      </c>
      <c r="D17" s="24">
        <v>33033683190.390003</v>
      </c>
    </row>
    <row r="18" spans="1:4" x14ac:dyDescent="0.3">
      <c r="A18" s="25">
        <v>15</v>
      </c>
      <c r="B18" s="23" t="s">
        <v>53</v>
      </c>
      <c r="C18" s="24">
        <v>11108498777.369953</v>
      </c>
      <c r="D18" s="24">
        <v>18277956584.719955</v>
      </c>
    </row>
    <row r="19" spans="1:4" x14ac:dyDescent="0.3">
      <c r="A19" s="25">
        <v>16</v>
      </c>
      <c r="B19" s="23" t="s">
        <v>54</v>
      </c>
      <c r="C19" s="24">
        <v>5935842740.560008</v>
      </c>
      <c r="D19" s="24">
        <v>7185366398.4199905</v>
      </c>
    </row>
    <row r="20" spans="1:4" x14ac:dyDescent="0.3">
      <c r="A20" s="25">
        <v>17</v>
      </c>
      <c r="B20" s="23" t="s">
        <v>55</v>
      </c>
      <c r="C20" s="24">
        <v>27223963412.959995</v>
      </c>
      <c r="D20" s="24">
        <v>28594933007.869976</v>
      </c>
    </row>
    <row r="21" spans="1:4" x14ac:dyDescent="0.3">
      <c r="A21" s="25">
        <v>18</v>
      </c>
      <c r="B21" s="23" t="s">
        <v>56</v>
      </c>
      <c r="C21" s="24">
        <v>872158889.26999986</v>
      </c>
      <c r="D21" s="24">
        <v>1012043338.2800007</v>
      </c>
    </row>
    <row r="22" spans="1:4" x14ac:dyDescent="0.3">
      <c r="A22" s="25">
        <v>19</v>
      </c>
      <c r="B22" s="23" t="s">
        <v>57</v>
      </c>
      <c r="C22" s="24">
        <v>13775782673.899981</v>
      </c>
      <c r="D22" s="24">
        <v>16366424410.939981</v>
      </c>
    </row>
    <row r="23" spans="1:4" x14ac:dyDescent="0.3">
      <c r="A23" s="25">
        <v>20</v>
      </c>
      <c r="B23" s="23" t="s">
        <v>58</v>
      </c>
      <c r="C23" s="24">
        <v>236752946.98000008</v>
      </c>
      <c r="D23" s="24">
        <v>366794699.56999993</v>
      </c>
    </row>
    <row r="24" spans="1:4" x14ac:dyDescent="0.3">
      <c r="A24" s="25">
        <v>21</v>
      </c>
      <c r="B24" s="23" t="s">
        <v>59</v>
      </c>
      <c r="C24" s="24">
        <v>13240601379.419889</v>
      </c>
      <c r="D24" s="24">
        <v>14229032157.689905</v>
      </c>
    </row>
    <row r="25" spans="1:4" x14ac:dyDescent="0.3">
      <c r="A25" s="23"/>
      <c r="B25" s="27" t="s">
        <v>33</v>
      </c>
      <c r="C25" s="27">
        <v>295473644152.8501</v>
      </c>
      <c r="D25" s="27">
        <v>333293612014.94958</v>
      </c>
    </row>
    <row r="26" spans="1:4" x14ac:dyDescent="0.3">
      <c r="A26" s="23"/>
      <c r="B26" s="28" t="s">
        <v>32</v>
      </c>
      <c r="C26" s="28">
        <v>81256569114.476929</v>
      </c>
      <c r="D26" s="28">
        <v>103522590360.45044</v>
      </c>
    </row>
    <row r="27" spans="1:4" x14ac:dyDescent="0.3">
      <c r="A27" s="23"/>
      <c r="B27" s="29" t="s">
        <v>31</v>
      </c>
      <c r="C27" s="29">
        <v>123763399999.99998</v>
      </c>
      <c r="D27" s="29">
        <v>126899048715.41998</v>
      </c>
    </row>
    <row r="28" spans="1:4" x14ac:dyDescent="0.3">
      <c r="A28" s="23"/>
      <c r="B28" s="30" t="s">
        <v>29</v>
      </c>
      <c r="C28" s="30">
        <f>SUM(C25:C27)</f>
        <v>500493613267.32703</v>
      </c>
      <c r="D28" s="30">
        <f>SUM(D25:D27)</f>
        <v>563715251090.82007</v>
      </c>
    </row>
    <row r="29" spans="1:4" x14ac:dyDescent="0.3">
      <c r="A29" s="23"/>
      <c r="B29" s="72" t="s">
        <v>34</v>
      </c>
      <c r="C29" s="73"/>
      <c r="D29" s="13"/>
    </row>
    <row r="30" spans="1:4" x14ac:dyDescent="0.3">
      <c r="D30" s="20"/>
    </row>
    <row r="31" spans="1:4" x14ac:dyDescent="0.3">
      <c r="C31" s="13"/>
      <c r="D31" s="13"/>
    </row>
    <row r="32" spans="1:4" x14ac:dyDescent="0.3">
      <c r="C32" s="20"/>
      <c r="D32" s="20"/>
    </row>
    <row r="34" spans="3:3" x14ac:dyDescent="0.3">
      <c r="C34" s="13"/>
    </row>
    <row r="35" spans="3:3" x14ac:dyDescent="0.3">
      <c r="C35" s="13"/>
    </row>
    <row r="36" spans="3:3" x14ac:dyDescent="0.3">
      <c r="C36" s="13"/>
    </row>
  </sheetData>
  <mergeCells count="1">
    <mergeCell ref="B29: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VAT Sectoral Q1-Q4, 2020</vt:lpstr>
      <vt:lpstr>VAT Sectoral  Q1-Q2, 2021</vt:lpstr>
      <vt:lpstr>Q3-Q4, 2021 VAT</vt:lpstr>
      <vt:lpstr>'Q3-Q4, 2021 VAT'!Print_Area</vt:lpstr>
      <vt:lpstr>'VAT Sectoral  Q1-Q2,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HP</cp:lastModifiedBy>
  <cp:lastPrinted>2021-01-13T16:28:28Z</cp:lastPrinted>
  <dcterms:created xsi:type="dcterms:W3CDTF">2016-03-02T09:11:47Z</dcterms:created>
  <dcterms:modified xsi:type="dcterms:W3CDTF">2022-03-24T12:33:04Z</dcterms:modified>
</cp:coreProperties>
</file>